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<sst xmlns="http://schemas.openxmlformats.org/spreadsheetml/2006/main" count="311" uniqueCount="161">
  <si>
    <t>工事費内訳書</t>
  </si>
  <si>
    <t>住　　　　所</t>
  </si>
  <si>
    <t>商号又は名称</t>
  </si>
  <si>
    <t>代 表 者 名</t>
  </si>
  <si>
    <t>工 事 名</t>
  </si>
  <si>
    <t>Ｒ６那土　那賀川　那賀・木頭出原　橋梁上部工事（３）（担い手確保型）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</si>
  <si>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</si>
  <si>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</si>
  <si>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</si>
  <si>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</si>
  <si>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</si>
  <si>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</si>
  <si>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鋼橋上部</t>
  </si>
  <si>
    <t>式</t>
  </si>
  <si>
    <t>工場製作工</t>
  </si>
  <si>
    <t>桁製作工</t>
  </si>
  <si>
    <t>製作加工</t>
  </si>
  <si>
    <t>t</t>
  </si>
  <si>
    <t>ﾎﾞﾙﾄ･ﾅｯﾄ</t>
  </si>
  <si>
    <t>組</t>
  </si>
  <si>
    <t xml:space="preserve">ﾎﾞﾙﾄ･ﾅｯﾄ　</t>
  </si>
  <si>
    <t>個</t>
  </si>
  <si>
    <t>ｽﾀｯﾄﾞｼﾞﾍﾞﾙ</t>
  </si>
  <si>
    <t>本</t>
  </si>
  <si>
    <t>鋳造費</t>
  </si>
  <si>
    <t>大型ｺﾞﾑ支承
　Ａ１橋台側</t>
  </si>
  <si>
    <t>大型ｺﾞﾑ支承
　Ａ２橋台側</t>
  </si>
  <si>
    <t>工場塗装工</t>
  </si>
  <si>
    <t>前処理</t>
  </si>
  <si>
    <t>m2</t>
  </si>
  <si>
    <t>下塗
　外面塗装</t>
  </si>
  <si>
    <t>中塗
　外面塗装</t>
  </si>
  <si>
    <t>上塗
　外面塗装</t>
  </si>
  <si>
    <t>下塗
　内面ｺﾝｸﾘｰﾄ接触面</t>
  </si>
  <si>
    <t>下塗
　摩擦接合面塗装</t>
  </si>
  <si>
    <t>ﾒｯｷ
　溶融亜鉛ﾒｯｷ
　HDZ35</t>
  </si>
  <si>
    <t>ﾒｯｷ
　溶融亜鉛ﾒｯｷ
　HDZ45</t>
  </si>
  <si>
    <t>ﾒｯｷ
　溶融亜鉛ﾒｯｷ
　HDZ55</t>
  </si>
  <si>
    <t>工場純工事費</t>
  </si>
  <si>
    <t>工場管理費</t>
  </si>
  <si>
    <t>（工場製作原価）</t>
  </si>
  <si>
    <t>工場製品輸送工</t>
  </si>
  <si>
    <t>輸送工</t>
  </si>
  <si>
    <t>輸送</t>
  </si>
  <si>
    <t>現場取卸(鋼桁)</t>
  </si>
  <si>
    <t>鋼橋架設工</t>
  </si>
  <si>
    <t>地組工</t>
  </si>
  <si>
    <t>地組</t>
  </si>
  <si>
    <t>架設工(ｸﾚｰﾝ架設)</t>
  </si>
  <si>
    <t>ﾍﾞﾝﾄ設備</t>
  </si>
  <si>
    <t>ﾍﾞﾝﾄ基礎</t>
  </si>
  <si>
    <t>ﾍﾞﾝﾄ基礎損料
　敷鉄板</t>
  </si>
  <si>
    <t>枚</t>
  </si>
  <si>
    <t>桁架設</t>
  </si>
  <si>
    <t>大型土のう
　製作・設置</t>
  </si>
  <si>
    <t>袋</t>
  </si>
  <si>
    <t>大型土のう
　撤去</t>
  </si>
  <si>
    <t>支承工</t>
  </si>
  <si>
    <t>大型ｺﾞﾑ支承設置</t>
  </si>
  <si>
    <t>現場継手工</t>
  </si>
  <si>
    <t>本締めﾎﾞﾙﾄ</t>
  </si>
  <si>
    <t>橋梁現場塗装工</t>
  </si>
  <si>
    <t>現場塗装工
　外面塗装</t>
  </si>
  <si>
    <t>下塗</t>
  </si>
  <si>
    <t>中塗</t>
  </si>
  <si>
    <t>上塗</t>
  </si>
  <si>
    <t>現場塗装工
　ｺﾝｸﾘｰﾄ接触面塗装</t>
  </si>
  <si>
    <t>床版工</t>
  </si>
  <si>
    <t>型枠</t>
  </si>
  <si>
    <t>鉄筋
　D16-25</t>
  </si>
  <si>
    <t>鉄筋
　D13</t>
  </si>
  <si>
    <t>鉄筋　
　D13</t>
  </si>
  <si>
    <t>ｺﾝｸﾘｰﾄ
　（養生136m2）</t>
  </si>
  <si>
    <t>m3</t>
  </si>
  <si>
    <t>橋梁付属物工</t>
  </si>
  <si>
    <t>伸縮装置工</t>
  </si>
  <si>
    <t>鋼･ｺﾞﾑ製伸縮装置</t>
  </si>
  <si>
    <t>m</t>
  </si>
  <si>
    <t>排水装置工</t>
  </si>
  <si>
    <t>排水桝</t>
  </si>
  <si>
    <t>箇所</t>
  </si>
  <si>
    <t>上部排水材
　L1,L2,L3,L4</t>
  </si>
  <si>
    <t>地覆工</t>
  </si>
  <si>
    <t>場所打地覆
　Ｌ・Ｒ側
　24-12-25(20)</t>
  </si>
  <si>
    <t>橋梁用高欄工</t>
  </si>
  <si>
    <t>橋梁用高欄</t>
  </si>
  <si>
    <t>溶接継ぎ加工費</t>
  </si>
  <si>
    <t>端部ｴﾝﾄﾞｷｬｯﾌﾟ</t>
  </si>
  <si>
    <t>銘板工</t>
  </si>
  <si>
    <t>橋名板</t>
  </si>
  <si>
    <t>橋歴板</t>
  </si>
  <si>
    <t>鋼橋足場等設置工</t>
  </si>
  <si>
    <t>橋梁足場工</t>
  </si>
  <si>
    <t>架設足場</t>
  </si>
  <si>
    <t>橋梁防護工</t>
  </si>
  <si>
    <t>ｼｰﾄ張防護</t>
  </si>
  <si>
    <t>仮設工</t>
  </si>
  <si>
    <t>工事用道路工</t>
  </si>
  <si>
    <t>工事用道路盛土
　仮置場→現場</t>
  </si>
  <si>
    <t>仮橋･仮桟橋工</t>
  </si>
  <si>
    <t>場所打杭(ﾀﾞｳﾝｻﾞﾎｰﾙﾊﾝﾏ)</t>
  </si>
  <si>
    <t>ガス切断</t>
  </si>
  <si>
    <t>橋脚（支持杭）　
　賃料・材料費</t>
  </si>
  <si>
    <t>橋脚
　支持杭　撤去</t>
  </si>
  <si>
    <t>仮橋下部（受桁材等）
　設置</t>
  </si>
  <si>
    <t>仮橋下部（受桁材等）　
　賃料・材料費</t>
  </si>
  <si>
    <t>仮橋下部（受桁材等）
　撤去</t>
  </si>
  <si>
    <t>仮橋上部
　設置</t>
  </si>
  <si>
    <t>仮設上部　
　賃料・材料費</t>
  </si>
  <si>
    <t>仮橋上部
　撤去</t>
  </si>
  <si>
    <t>覆工板設置･撤去[仮橋･仮桟橋]</t>
  </si>
  <si>
    <t>足場工</t>
  </si>
  <si>
    <t>空m3</t>
  </si>
  <si>
    <t>仮設高欄
　設置</t>
  </si>
  <si>
    <t>仮設高欄　
　賃料</t>
  </si>
  <si>
    <t>仮設高欄
　撤去</t>
  </si>
  <si>
    <t xml:space="preserve">基礎ｺﾝｸﾘｰﾄ　</t>
  </si>
  <si>
    <t xml:space="preserve">型枠　</t>
  </si>
  <si>
    <t xml:space="preserve">構造物取壊し・運搬・処分　</t>
  </si>
  <si>
    <t>交通管理工</t>
  </si>
  <si>
    <t>交通誘導警備員</t>
  </si>
  <si>
    <t>人日</t>
  </si>
  <si>
    <t>道路改良</t>
  </si>
  <si>
    <t>橋梁部</t>
  </si>
  <si>
    <t>踏掛版工</t>
  </si>
  <si>
    <t>踏掛板
　A1橋台側</t>
  </si>
  <si>
    <t>踏掛板
　A2橋台側</t>
  </si>
  <si>
    <t>上部工</t>
  </si>
  <si>
    <t>後打ちｺﾝｸﾘｰﾄ</t>
  </si>
  <si>
    <t>舗装</t>
  </si>
  <si>
    <t>舗装工</t>
  </si>
  <si>
    <t>橋面防水工</t>
  </si>
  <si>
    <t>橋面防水</t>
  </si>
  <si>
    <t>ｱｽﾌｧﾙﾄ舗装工</t>
  </si>
  <si>
    <t>下層路盤(車道･路肩部)</t>
  </si>
  <si>
    <t>表層(車道･路肩部)</t>
  </si>
  <si>
    <t>排水処理</t>
  </si>
  <si>
    <t>導水管</t>
  </si>
  <si>
    <t>端部処理材</t>
  </si>
  <si>
    <t>成型目地</t>
  </si>
  <si>
    <t>ｽﾗﾌﾞﾄﾞﾚｰﾝ</t>
  </si>
  <si>
    <t>排水ﾊﾟｲﾌﾟ</t>
  </si>
  <si>
    <t>工事用道路盛土</t>
  </si>
  <si>
    <t>舗装版破砕</t>
  </si>
  <si>
    <t>殻運搬</t>
  </si>
  <si>
    <t>殻処分</t>
  </si>
  <si>
    <t>直接工事費</t>
  </si>
  <si>
    <t>共通仮設</t>
  </si>
  <si>
    <t>共通仮設費</t>
  </si>
  <si>
    <t>運搬費</t>
  </si>
  <si>
    <t>仮設材運搬費
　往路</t>
  </si>
  <si>
    <t>仮設材運搬費
　復路</t>
  </si>
  <si>
    <t>共通仮設費（率計上）</t>
  </si>
  <si>
    <t>純工事費</t>
  </si>
  <si>
    <t>現場管理費</t>
  </si>
  <si>
    <t>（現場原価）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</si>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</sst>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G12+G18+G21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4" t="n">
        <v>16.7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3" t="n">
        <v>808.0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20</v>
      </c>
      <c r="E15" s="12" t="s">
        <v>19</v>
      </c>
      <c r="F15" s="13" t="n">
        <v>624.0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20</v>
      </c>
      <c r="E16" s="12" t="s">
        <v>21</v>
      </c>
      <c r="F16" s="13" t="n">
        <v>98.0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22</v>
      </c>
      <c r="E17" s="12" t="s">
        <v>23</v>
      </c>
      <c r="F17" s="13" t="n">
        <v>474.0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 t="s">
        <v>24</v>
      </c>
      <c r="D18" s="11"/>
      <c r="E18" s="12" t="s">
        <v>13</v>
      </c>
      <c r="F18" s="13" t="n">
        <v>1.0</v>
      </c>
      <c r="G18" s="15">
        <f>G19+G20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25</v>
      </c>
      <c r="E19" s="12" t="s">
        <v>21</v>
      </c>
      <c r="F19" s="13" t="n">
        <v>2.0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26</v>
      </c>
      <c r="E20" s="12" t="s">
        <v>21</v>
      </c>
      <c r="F20" s="13" t="n">
        <v>2.0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 t="s">
        <v>27</v>
      </c>
      <c r="D21" s="11"/>
      <c r="E21" s="12" t="s">
        <v>13</v>
      </c>
      <c r="F21" s="13" t="n">
        <v>1.0</v>
      </c>
      <c r="G21" s="15">
        <f>G22+G23+G24+G25+G26+G27+G28+G29+G30+G31+G32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28</v>
      </c>
      <c r="E22" s="12" t="s">
        <v>29</v>
      </c>
      <c r="F22" s="13" t="n">
        <v>320.0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30</v>
      </c>
      <c r="E23" s="12" t="s">
        <v>29</v>
      </c>
      <c r="F23" s="13" t="n">
        <v>41.0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30</v>
      </c>
      <c r="E24" s="12" t="s">
        <v>29</v>
      </c>
      <c r="F24" s="13" t="n">
        <v>41.0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30</v>
      </c>
      <c r="E25" s="12" t="s">
        <v>29</v>
      </c>
      <c r="F25" s="13" t="n">
        <v>41.0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31</v>
      </c>
      <c r="E26" s="12" t="s">
        <v>29</v>
      </c>
      <c r="F26" s="13" t="n">
        <v>41.0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32</v>
      </c>
      <c r="E27" s="12" t="s">
        <v>29</v>
      </c>
      <c r="F27" s="13" t="n">
        <v>41.0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33</v>
      </c>
      <c r="E28" s="12" t="s">
        <v>29</v>
      </c>
      <c r="F28" s="13" t="n">
        <v>16.0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34</v>
      </c>
      <c r="E29" s="12" t="s">
        <v>29</v>
      </c>
      <c r="F29" s="13" t="n">
        <v>28.0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35</v>
      </c>
      <c r="E30" s="12" t="s">
        <v>17</v>
      </c>
      <c r="F30" s="14" t="n">
        <v>0.6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36</v>
      </c>
      <c r="E31" s="12" t="s">
        <v>17</v>
      </c>
      <c r="F31" s="14" t="n">
        <v>0.1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37</v>
      </c>
      <c r="E32" s="12" t="s">
        <v>17</v>
      </c>
      <c r="F32" s="14" t="n">
        <v>1.1</v>
      </c>
      <c r="G32" s="16"/>
      <c r="I32" s="17" t="n">
        <v>23.0</v>
      </c>
      <c r="J32" s="18" t="n">
        <v>4.0</v>
      </c>
    </row>
    <row r="33" ht="42.0" customHeight="true">
      <c r="A33" s="10" t="s">
        <v>38</v>
      </c>
      <c r="B33" s="11"/>
      <c r="C33" s="11"/>
      <c r="D33" s="11"/>
      <c r="E33" s="12" t="s">
        <v>13</v>
      </c>
      <c r="F33" s="13" t="n">
        <v>1.0</v>
      </c>
      <c r="G33" s="15">
        <f>G11</f>
      </c>
      <c r="I33" s="17" t="n">
        <v>24.0</v>
      </c>
      <c r="J33" s="18"/>
    </row>
    <row r="34" ht="42.0" customHeight="true">
      <c r="A34" s="10"/>
      <c r="B34" s="11" t="s">
        <v>39</v>
      </c>
      <c r="C34" s="11"/>
      <c r="D34" s="11"/>
      <c r="E34" s="12" t="s">
        <v>13</v>
      </c>
      <c r="F34" s="13" t="n">
        <v>1.0</v>
      </c>
      <c r="G34" s="16"/>
      <c r="I34" s="17" t="n">
        <v>25.0</v>
      </c>
      <c r="J34" s="18"/>
    </row>
    <row r="35" ht="42.0" customHeight="true">
      <c r="A35" s="10" t="s">
        <v>40</v>
      </c>
      <c r="B35" s="11"/>
      <c r="C35" s="11"/>
      <c r="D35" s="11"/>
      <c r="E35" s="12" t="s">
        <v>13</v>
      </c>
      <c r="F35" s="13" t="n">
        <v>1.0</v>
      </c>
      <c r="G35" s="15">
        <f>G33+G34</f>
      </c>
      <c r="I35" s="17" t="n">
        <v>26.0</v>
      </c>
      <c r="J35" s="18"/>
    </row>
    <row r="36" ht="42.0" customHeight="true">
      <c r="A36" s="10" t="s">
        <v>12</v>
      </c>
      <c r="B36" s="11"/>
      <c r="C36" s="11"/>
      <c r="D36" s="11"/>
      <c r="E36" s="12" t="s">
        <v>13</v>
      </c>
      <c r="F36" s="13" t="n">
        <v>1.0</v>
      </c>
      <c r="G36" s="15">
        <f>G37+G41+G55+G65+G72+G87+G92</f>
      </c>
      <c r="I36" s="17" t="n">
        <v>27.0</v>
      </c>
      <c r="J36" s="18" t="n">
        <v>1.0</v>
      </c>
    </row>
    <row r="37" ht="42.0" customHeight="true">
      <c r="A37" s="10"/>
      <c r="B37" s="11" t="s">
        <v>41</v>
      </c>
      <c r="C37" s="11"/>
      <c r="D37" s="11"/>
      <c r="E37" s="12" t="s">
        <v>13</v>
      </c>
      <c r="F37" s="13" t="n">
        <v>1.0</v>
      </c>
      <c r="G37" s="15">
        <f>G38</f>
      </c>
      <c r="I37" s="17" t="n">
        <v>28.0</v>
      </c>
      <c r="J37" s="18" t="n">
        <v>2.0</v>
      </c>
    </row>
    <row r="38" ht="42.0" customHeight="true">
      <c r="A38" s="10"/>
      <c r="B38" s="11"/>
      <c r="C38" s="11" t="s">
        <v>42</v>
      </c>
      <c r="D38" s="11"/>
      <c r="E38" s="12" t="s">
        <v>13</v>
      </c>
      <c r="F38" s="13" t="n">
        <v>1.0</v>
      </c>
      <c r="G38" s="15">
        <f>G39+G40</f>
      </c>
      <c r="I38" s="17" t="n">
        <v>29.0</v>
      </c>
      <c r="J38" s="18" t="n">
        <v>3.0</v>
      </c>
    </row>
    <row r="39" ht="42.0" customHeight="true">
      <c r="A39" s="10"/>
      <c r="B39" s="11"/>
      <c r="C39" s="11"/>
      <c r="D39" s="11" t="s">
        <v>43</v>
      </c>
      <c r="E39" s="12" t="s">
        <v>17</v>
      </c>
      <c r="F39" s="14" t="n">
        <v>16.7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44</v>
      </c>
      <c r="E40" s="12" t="s">
        <v>17</v>
      </c>
      <c r="F40" s="14" t="n">
        <v>16.7</v>
      </c>
      <c r="G40" s="16"/>
      <c r="I40" s="17" t="n">
        <v>31.0</v>
      </c>
      <c r="J40" s="18" t="n">
        <v>4.0</v>
      </c>
    </row>
    <row r="41" ht="42.0" customHeight="true">
      <c r="A41" s="10"/>
      <c r="B41" s="11" t="s">
        <v>45</v>
      </c>
      <c r="C41" s="11"/>
      <c r="D41" s="11"/>
      <c r="E41" s="12" t="s">
        <v>13</v>
      </c>
      <c r="F41" s="13" t="n">
        <v>1.0</v>
      </c>
      <c r="G41" s="15">
        <f>G42+G44+G51+G53</f>
      </c>
      <c r="I41" s="17" t="n">
        <v>32.0</v>
      </c>
      <c r="J41" s="18" t="n">
        <v>2.0</v>
      </c>
    </row>
    <row r="42" ht="42.0" customHeight="true">
      <c r="A42" s="10"/>
      <c r="B42" s="11"/>
      <c r="C42" s="11" t="s">
        <v>46</v>
      </c>
      <c r="D42" s="11"/>
      <c r="E42" s="12" t="s">
        <v>13</v>
      </c>
      <c r="F42" s="13" t="n">
        <v>1.0</v>
      </c>
      <c r="G42" s="15">
        <f>G43</f>
      </c>
      <c r="I42" s="17" t="n">
        <v>33.0</v>
      </c>
      <c r="J42" s="18" t="n">
        <v>3.0</v>
      </c>
    </row>
    <row r="43" ht="42.0" customHeight="true">
      <c r="A43" s="10"/>
      <c r="B43" s="11"/>
      <c r="C43" s="11"/>
      <c r="D43" s="11" t="s">
        <v>47</v>
      </c>
      <c r="E43" s="12" t="s">
        <v>17</v>
      </c>
      <c r="F43" s="14" t="n">
        <v>9.1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 t="s">
        <v>48</v>
      </c>
      <c r="D44" s="11"/>
      <c r="E44" s="12" t="s">
        <v>13</v>
      </c>
      <c r="F44" s="13" t="n">
        <v>1.0</v>
      </c>
      <c r="G44" s="15">
        <f>G45+G46+G47+G48+G49+G50</f>
      </c>
      <c r="I44" s="17" t="n">
        <v>35.0</v>
      </c>
      <c r="J44" s="18" t="n">
        <v>3.0</v>
      </c>
    </row>
    <row r="45" ht="42.0" customHeight="true">
      <c r="A45" s="10"/>
      <c r="B45" s="11"/>
      <c r="C45" s="11"/>
      <c r="D45" s="11" t="s">
        <v>49</v>
      </c>
      <c r="E45" s="12" t="s">
        <v>13</v>
      </c>
      <c r="F45" s="13" t="n">
        <v>1.0</v>
      </c>
      <c r="G45" s="16"/>
      <c r="I45" s="17" t="n">
        <v>36.0</v>
      </c>
      <c r="J45" s="18" t="n">
        <v>4.0</v>
      </c>
    </row>
    <row r="46" ht="42.0" customHeight="true">
      <c r="A46" s="10"/>
      <c r="B46" s="11"/>
      <c r="C46" s="11"/>
      <c r="D46" s="11" t="s">
        <v>50</v>
      </c>
      <c r="E46" s="12" t="s">
        <v>13</v>
      </c>
      <c r="F46" s="13" t="n">
        <v>1.0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/>
      <c r="D47" s="11" t="s">
        <v>51</v>
      </c>
      <c r="E47" s="12" t="s">
        <v>52</v>
      </c>
      <c r="F47" s="13" t="n">
        <v>4.0</v>
      </c>
      <c r="G47" s="16"/>
      <c r="I47" s="17" t="n">
        <v>38.0</v>
      </c>
      <c r="J47" s="18" t="n">
        <v>4.0</v>
      </c>
    </row>
    <row r="48" ht="42.0" customHeight="true">
      <c r="A48" s="10"/>
      <c r="B48" s="11"/>
      <c r="C48" s="11"/>
      <c r="D48" s="11" t="s">
        <v>53</v>
      </c>
      <c r="E48" s="12" t="s">
        <v>17</v>
      </c>
      <c r="F48" s="14" t="n">
        <v>16.6</v>
      </c>
      <c r="G48" s="16"/>
      <c r="I48" s="17" t="n">
        <v>39.0</v>
      </c>
      <c r="J48" s="18" t="n">
        <v>4.0</v>
      </c>
    </row>
    <row r="49" ht="42.0" customHeight="true">
      <c r="A49" s="10"/>
      <c r="B49" s="11"/>
      <c r="C49" s="11"/>
      <c r="D49" s="11" t="s">
        <v>54</v>
      </c>
      <c r="E49" s="12" t="s">
        <v>55</v>
      </c>
      <c r="F49" s="13" t="n">
        <v>21.0</v>
      </c>
      <c r="G49" s="16"/>
      <c r="I49" s="17" t="n">
        <v>40.0</v>
      </c>
      <c r="J49" s="18" t="n">
        <v>4.0</v>
      </c>
    </row>
    <row r="50" ht="42.0" customHeight="true">
      <c r="A50" s="10"/>
      <c r="B50" s="11"/>
      <c r="C50" s="11"/>
      <c r="D50" s="11" t="s">
        <v>56</v>
      </c>
      <c r="E50" s="12" t="s">
        <v>55</v>
      </c>
      <c r="F50" s="13" t="n">
        <v>21.0</v>
      </c>
      <c r="G50" s="16"/>
      <c r="I50" s="17" t="n">
        <v>41.0</v>
      </c>
      <c r="J50" s="18" t="n">
        <v>4.0</v>
      </c>
    </row>
    <row r="51" ht="42.0" customHeight="true">
      <c r="A51" s="10"/>
      <c r="B51" s="11"/>
      <c r="C51" s="11" t="s">
        <v>57</v>
      </c>
      <c r="D51" s="11"/>
      <c r="E51" s="12" t="s">
        <v>13</v>
      </c>
      <c r="F51" s="13" t="n">
        <v>1.0</v>
      </c>
      <c r="G51" s="15">
        <f>G52</f>
      </c>
      <c r="I51" s="17" t="n">
        <v>42.0</v>
      </c>
      <c r="J51" s="18" t="n">
        <v>3.0</v>
      </c>
    </row>
    <row r="52" ht="42.0" customHeight="true">
      <c r="A52" s="10"/>
      <c r="B52" s="11"/>
      <c r="C52" s="11"/>
      <c r="D52" s="11" t="s">
        <v>58</v>
      </c>
      <c r="E52" s="12" t="s">
        <v>21</v>
      </c>
      <c r="F52" s="13" t="n">
        <v>4.0</v>
      </c>
      <c r="G52" s="16"/>
      <c r="I52" s="17" t="n">
        <v>43.0</v>
      </c>
      <c r="J52" s="18" t="n">
        <v>4.0</v>
      </c>
    </row>
    <row r="53" ht="42.0" customHeight="true">
      <c r="A53" s="10"/>
      <c r="B53" s="11"/>
      <c r="C53" s="11" t="s">
        <v>59</v>
      </c>
      <c r="D53" s="11"/>
      <c r="E53" s="12" t="s">
        <v>13</v>
      </c>
      <c r="F53" s="13" t="n">
        <v>1.0</v>
      </c>
      <c r="G53" s="15">
        <f>G54</f>
      </c>
      <c r="I53" s="17" t="n">
        <v>44.0</v>
      </c>
      <c r="J53" s="18" t="n">
        <v>3.0</v>
      </c>
    </row>
    <row r="54" ht="42.0" customHeight="true">
      <c r="A54" s="10"/>
      <c r="B54" s="11"/>
      <c r="C54" s="11"/>
      <c r="D54" s="11" t="s">
        <v>60</v>
      </c>
      <c r="E54" s="12" t="s">
        <v>23</v>
      </c>
      <c r="F54" s="13" t="n">
        <v>808.0</v>
      </c>
      <c r="G54" s="16"/>
      <c r="I54" s="17" t="n">
        <v>45.0</v>
      </c>
      <c r="J54" s="18" t="n">
        <v>4.0</v>
      </c>
    </row>
    <row r="55" ht="42.0" customHeight="true">
      <c r="A55" s="10"/>
      <c r="B55" s="11" t="s">
        <v>61</v>
      </c>
      <c r="C55" s="11"/>
      <c r="D55" s="11"/>
      <c r="E55" s="12" t="s">
        <v>13</v>
      </c>
      <c r="F55" s="13" t="n">
        <v>1.0</v>
      </c>
      <c r="G55" s="15">
        <f>G56+G62</f>
      </c>
      <c r="I55" s="17" t="n">
        <v>46.0</v>
      </c>
      <c r="J55" s="18" t="n">
        <v>2.0</v>
      </c>
    </row>
    <row r="56" ht="42.0" customHeight="true">
      <c r="A56" s="10"/>
      <c r="B56" s="11"/>
      <c r="C56" s="11" t="s">
        <v>62</v>
      </c>
      <c r="D56" s="11"/>
      <c r="E56" s="12" t="s">
        <v>13</v>
      </c>
      <c r="F56" s="13" t="n">
        <v>1.0</v>
      </c>
      <c r="G56" s="15">
        <f>G57+G58+G59+G60+G61</f>
      </c>
      <c r="I56" s="17" t="n">
        <v>47.0</v>
      </c>
      <c r="J56" s="18" t="n">
        <v>3.0</v>
      </c>
    </row>
    <row r="57" ht="42.0" customHeight="true">
      <c r="A57" s="10"/>
      <c r="B57" s="11"/>
      <c r="C57" s="11"/>
      <c r="D57" s="11" t="s">
        <v>63</v>
      </c>
      <c r="E57" s="12" t="s">
        <v>29</v>
      </c>
      <c r="F57" s="13" t="n">
        <v>3.0</v>
      </c>
      <c r="G57" s="16"/>
      <c r="I57" s="17" t="n">
        <v>48.0</v>
      </c>
      <c r="J57" s="18" t="n">
        <v>4.0</v>
      </c>
    </row>
    <row r="58" ht="42.0" customHeight="true">
      <c r="A58" s="10"/>
      <c r="B58" s="11"/>
      <c r="C58" s="11"/>
      <c r="D58" s="11" t="s">
        <v>63</v>
      </c>
      <c r="E58" s="12" t="s">
        <v>29</v>
      </c>
      <c r="F58" s="13" t="n">
        <v>3.0</v>
      </c>
      <c r="G58" s="16"/>
      <c r="I58" s="17" t="n">
        <v>49.0</v>
      </c>
      <c r="J58" s="18" t="n">
        <v>4.0</v>
      </c>
    </row>
    <row r="59" ht="42.0" customHeight="true">
      <c r="A59" s="10"/>
      <c r="B59" s="11"/>
      <c r="C59" s="11"/>
      <c r="D59" s="11" t="s">
        <v>63</v>
      </c>
      <c r="E59" s="12" t="s">
        <v>29</v>
      </c>
      <c r="F59" s="13" t="n">
        <v>3.0</v>
      </c>
      <c r="G59" s="16"/>
      <c r="I59" s="17" t="n">
        <v>50.0</v>
      </c>
      <c r="J59" s="18" t="n">
        <v>4.0</v>
      </c>
    </row>
    <row r="60" ht="42.0" customHeight="true">
      <c r="A60" s="10"/>
      <c r="B60" s="11"/>
      <c r="C60" s="11"/>
      <c r="D60" s="11" t="s">
        <v>64</v>
      </c>
      <c r="E60" s="12" t="s">
        <v>29</v>
      </c>
      <c r="F60" s="13" t="n">
        <v>3.0</v>
      </c>
      <c r="G60" s="16"/>
      <c r="I60" s="17" t="n">
        <v>51.0</v>
      </c>
      <c r="J60" s="18" t="n">
        <v>4.0</v>
      </c>
    </row>
    <row r="61" ht="42.0" customHeight="true">
      <c r="A61" s="10"/>
      <c r="B61" s="11"/>
      <c r="C61" s="11"/>
      <c r="D61" s="11" t="s">
        <v>65</v>
      </c>
      <c r="E61" s="12" t="s">
        <v>29</v>
      </c>
      <c r="F61" s="13" t="n">
        <v>3.0</v>
      </c>
      <c r="G61" s="16"/>
      <c r="I61" s="17" t="n">
        <v>52.0</v>
      </c>
      <c r="J61" s="18" t="n">
        <v>4.0</v>
      </c>
    </row>
    <row r="62" ht="42.0" customHeight="true">
      <c r="A62" s="10"/>
      <c r="B62" s="11"/>
      <c r="C62" s="11" t="s">
        <v>66</v>
      </c>
      <c r="D62" s="11"/>
      <c r="E62" s="12" t="s">
        <v>13</v>
      </c>
      <c r="F62" s="13" t="n">
        <v>1.0</v>
      </c>
      <c r="G62" s="15">
        <f>G63+G64</f>
      </c>
      <c r="I62" s="17" t="n">
        <v>53.0</v>
      </c>
      <c r="J62" s="18" t="n">
        <v>3.0</v>
      </c>
    </row>
    <row r="63" ht="42.0" customHeight="true">
      <c r="A63" s="10"/>
      <c r="B63" s="11"/>
      <c r="C63" s="11"/>
      <c r="D63" s="11" t="s">
        <v>63</v>
      </c>
      <c r="E63" s="12" t="s">
        <v>29</v>
      </c>
      <c r="F63" s="13" t="n">
        <v>2.0</v>
      </c>
      <c r="G63" s="16"/>
      <c r="I63" s="17" t="n">
        <v>54.0</v>
      </c>
      <c r="J63" s="18" t="n">
        <v>4.0</v>
      </c>
    </row>
    <row r="64" ht="42.0" customHeight="true">
      <c r="A64" s="10"/>
      <c r="B64" s="11"/>
      <c r="C64" s="11"/>
      <c r="D64" s="11" t="s">
        <v>63</v>
      </c>
      <c r="E64" s="12" t="s">
        <v>29</v>
      </c>
      <c r="F64" s="13" t="n">
        <v>2.0</v>
      </c>
      <c r="G64" s="16"/>
      <c r="I64" s="17" t="n">
        <v>55.0</v>
      </c>
      <c r="J64" s="18" t="n">
        <v>4.0</v>
      </c>
    </row>
    <row r="65" ht="42.0" customHeight="true">
      <c r="A65" s="10"/>
      <c r="B65" s="11" t="s">
        <v>67</v>
      </c>
      <c r="C65" s="11"/>
      <c r="D65" s="11"/>
      <c r="E65" s="12" t="s">
        <v>13</v>
      </c>
      <c r="F65" s="13" t="n">
        <v>1.0</v>
      </c>
      <c r="G65" s="15">
        <f>G66</f>
      </c>
      <c r="I65" s="17" t="n">
        <v>56.0</v>
      </c>
      <c r="J65" s="18" t="n">
        <v>2.0</v>
      </c>
    </row>
    <row r="66" ht="42.0" customHeight="true">
      <c r="A66" s="10"/>
      <c r="B66" s="11"/>
      <c r="C66" s="11" t="s">
        <v>67</v>
      </c>
      <c r="D66" s="11"/>
      <c r="E66" s="12" t="s">
        <v>13</v>
      </c>
      <c r="F66" s="13" t="n">
        <v>1.0</v>
      </c>
      <c r="G66" s="15">
        <f>G67+G68+G69+G70+G71</f>
      </c>
      <c r="I66" s="17" t="n">
        <v>57.0</v>
      </c>
      <c r="J66" s="18" t="n">
        <v>3.0</v>
      </c>
    </row>
    <row r="67" ht="42.0" customHeight="true">
      <c r="A67" s="10"/>
      <c r="B67" s="11"/>
      <c r="C67" s="11"/>
      <c r="D67" s="11" t="s">
        <v>68</v>
      </c>
      <c r="E67" s="12" t="s">
        <v>29</v>
      </c>
      <c r="F67" s="13" t="n">
        <v>142.0</v>
      </c>
      <c r="G67" s="16"/>
      <c r="I67" s="17" t="n">
        <v>58.0</v>
      </c>
      <c r="J67" s="18" t="n">
        <v>4.0</v>
      </c>
    </row>
    <row r="68" ht="42.0" customHeight="true">
      <c r="A68" s="10"/>
      <c r="B68" s="11"/>
      <c r="C68" s="11"/>
      <c r="D68" s="11" t="s">
        <v>69</v>
      </c>
      <c r="E68" s="12" t="s">
        <v>17</v>
      </c>
      <c r="F68" s="14" t="n">
        <v>12.4</v>
      </c>
      <c r="G68" s="16"/>
      <c r="I68" s="17" t="n">
        <v>59.0</v>
      </c>
      <c r="J68" s="18" t="n">
        <v>4.0</v>
      </c>
    </row>
    <row r="69" ht="42.0" customHeight="true">
      <c r="A69" s="10"/>
      <c r="B69" s="11"/>
      <c r="C69" s="11"/>
      <c r="D69" s="11" t="s">
        <v>70</v>
      </c>
      <c r="E69" s="12" t="s">
        <v>17</v>
      </c>
      <c r="F69" s="14" t="n">
        <v>0.7</v>
      </c>
      <c r="G69" s="16"/>
      <c r="I69" s="17" t="n">
        <v>60.0</v>
      </c>
      <c r="J69" s="18" t="n">
        <v>4.0</v>
      </c>
    </row>
    <row r="70" ht="42.0" customHeight="true">
      <c r="A70" s="10"/>
      <c r="B70" s="11"/>
      <c r="C70" s="11"/>
      <c r="D70" s="11" t="s">
        <v>71</v>
      </c>
      <c r="E70" s="12" t="s">
        <v>17</v>
      </c>
      <c r="F70" s="14" t="n">
        <v>0.1</v>
      </c>
      <c r="G70" s="16"/>
      <c r="I70" s="17" t="n">
        <v>61.0</v>
      </c>
      <c r="J70" s="18" t="n">
        <v>4.0</v>
      </c>
    </row>
    <row r="71" ht="42.0" customHeight="true">
      <c r="A71" s="10"/>
      <c r="B71" s="11"/>
      <c r="C71" s="11"/>
      <c r="D71" s="11" t="s">
        <v>72</v>
      </c>
      <c r="E71" s="12" t="s">
        <v>73</v>
      </c>
      <c r="F71" s="13" t="n">
        <v>38.0</v>
      </c>
      <c r="G71" s="16"/>
      <c r="I71" s="17" t="n">
        <v>62.0</v>
      </c>
      <c r="J71" s="18" t="n">
        <v>4.0</v>
      </c>
    </row>
    <row r="72" ht="42.0" customHeight="true">
      <c r="A72" s="10"/>
      <c r="B72" s="11" t="s">
        <v>74</v>
      </c>
      <c r="C72" s="11"/>
      <c r="D72" s="11"/>
      <c r="E72" s="12" t="s">
        <v>13</v>
      </c>
      <c r="F72" s="13" t="n">
        <v>1.0</v>
      </c>
      <c r="G72" s="15">
        <f>G73+G75+G78+G80+G84</f>
      </c>
      <c r="I72" s="17" t="n">
        <v>63.0</v>
      </c>
      <c r="J72" s="18" t="n">
        <v>2.0</v>
      </c>
    </row>
    <row r="73" ht="42.0" customHeight="true">
      <c r="A73" s="10"/>
      <c r="B73" s="11"/>
      <c r="C73" s="11" t="s">
        <v>75</v>
      </c>
      <c r="D73" s="11"/>
      <c r="E73" s="12" t="s">
        <v>13</v>
      </c>
      <c r="F73" s="13" t="n">
        <v>1.0</v>
      </c>
      <c r="G73" s="15">
        <f>G74</f>
      </c>
      <c r="I73" s="17" t="n">
        <v>64.0</v>
      </c>
      <c r="J73" s="18" t="n">
        <v>3.0</v>
      </c>
    </row>
    <row r="74" ht="42.0" customHeight="true">
      <c r="A74" s="10"/>
      <c r="B74" s="11"/>
      <c r="C74" s="11"/>
      <c r="D74" s="11" t="s">
        <v>76</v>
      </c>
      <c r="E74" s="12" t="s">
        <v>77</v>
      </c>
      <c r="F74" s="14" t="n">
        <v>8.1</v>
      </c>
      <c r="G74" s="16"/>
      <c r="I74" s="17" t="n">
        <v>65.0</v>
      </c>
      <c r="J74" s="18" t="n">
        <v>4.0</v>
      </c>
    </row>
    <row r="75" ht="42.0" customHeight="true">
      <c r="A75" s="10"/>
      <c r="B75" s="11"/>
      <c r="C75" s="11" t="s">
        <v>78</v>
      </c>
      <c r="D75" s="11"/>
      <c r="E75" s="12" t="s">
        <v>13</v>
      </c>
      <c r="F75" s="13" t="n">
        <v>1.0</v>
      </c>
      <c r="G75" s="15">
        <f>G76+G77</f>
      </c>
      <c r="I75" s="17" t="n">
        <v>66.0</v>
      </c>
      <c r="J75" s="18" t="n">
        <v>3.0</v>
      </c>
    </row>
    <row r="76" ht="42.0" customHeight="true">
      <c r="A76" s="10"/>
      <c r="B76" s="11"/>
      <c r="C76" s="11"/>
      <c r="D76" s="11" t="s">
        <v>79</v>
      </c>
      <c r="E76" s="12" t="s">
        <v>80</v>
      </c>
      <c r="F76" s="13" t="n">
        <v>2.0</v>
      </c>
      <c r="G76" s="16"/>
      <c r="I76" s="17" t="n">
        <v>67.0</v>
      </c>
      <c r="J76" s="18" t="n">
        <v>4.0</v>
      </c>
    </row>
    <row r="77" ht="42.0" customHeight="true">
      <c r="A77" s="10"/>
      <c r="B77" s="11"/>
      <c r="C77" s="11"/>
      <c r="D77" s="11" t="s">
        <v>81</v>
      </c>
      <c r="E77" s="12" t="s">
        <v>77</v>
      </c>
      <c r="F77" s="14" t="n">
        <v>9.2</v>
      </c>
      <c r="G77" s="16"/>
      <c r="I77" s="17" t="n">
        <v>68.0</v>
      </c>
      <c r="J77" s="18" t="n">
        <v>4.0</v>
      </c>
    </row>
    <row r="78" ht="42.0" customHeight="true">
      <c r="A78" s="10"/>
      <c r="B78" s="11"/>
      <c r="C78" s="11" t="s">
        <v>82</v>
      </c>
      <c r="D78" s="11"/>
      <c r="E78" s="12" t="s">
        <v>13</v>
      </c>
      <c r="F78" s="13" t="n">
        <v>1.0</v>
      </c>
      <c r="G78" s="15">
        <f>G79</f>
      </c>
      <c r="I78" s="17" t="n">
        <v>69.0</v>
      </c>
      <c r="J78" s="18" t="n">
        <v>3.0</v>
      </c>
    </row>
    <row r="79" ht="42.0" customHeight="true">
      <c r="A79" s="10"/>
      <c r="B79" s="11"/>
      <c r="C79" s="11"/>
      <c r="D79" s="11" t="s">
        <v>83</v>
      </c>
      <c r="E79" s="12" t="s">
        <v>77</v>
      </c>
      <c r="F79" s="13" t="n">
        <v>52.0</v>
      </c>
      <c r="G79" s="16"/>
      <c r="I79" s="17" t="n">
        <v>70.0</v>
      </c>
      <c r="J79" s="18" t="n">
        <v>4.0</v>
      </c>
    </row>
    <row r="80" ht="42.0" customHeight="true">
      <c r="A80" s="10"/>
      <c r="B80" s="11"/>
      <c r="C80" s="11" t="s">
        <v>84</v>
      </c>
      <c r="D80" s="11"/>
      <c r="E80" s="12" t="s">
        <v>13</v>
      </c>
      <c r="F80" s="13" t="n">
        <v>1.0</v>
      </c>
      <c r="G80" s="15">
        <f>G81+G82+G83</f>
      </c>
      <c r="I80" s="17" t="n">
        <v>71.0</v>
      </c>
      <c r="J80" s="18" t="n">
        <v>3.0</v>
      </c>
    </row>
    <row r="81" ht="42.0" customHeight="true">
      <c r="A81" s="10"/>
      <c r="B81" s="11"/>
      <c r="C81" s="11"/>
      <c r="D81" s="11" t="s">
        <v>85</v>
      </c>
      <c r="E81" s="12" t="s">
        <v>77</v>
      </c>
      <c r="F81" s="13" t="n">
        <v>56.0</v>
      </c>
      <c r="G81" s="16"/>
      <c r="I81" s="17" t="n">
        <v>72.0</v>
      </c>
      <c r="J81" s="18" t="n">
        <v>4.0</v>
      </c>
    </row>
    <row r="82" ht="42.0" customHeight="true">
      <c r="A82" s="10"/>
      <c r="B82" s="11"/>
      <c r="C82" s="11"/>
      <c r="D82" s="11" t="s">
        <v>86</v>
      </c>
      <c r="E82" s="12" t="s">
        <v>80</v>
      </c>
      <c r="F82" s="13" t="n">
        <v>6.0</v>
      </c>
      <c r="G82" s="16"/>
      <c r="I82" s="17" t="n">
        <v>73.0</v>
      </c>
      <c r="J82" s="18" t="n">
        <v>4.0</v>
      </c>
    </row>
    <row r="83" ht="42.0" customHeight="true">
      <c r="A83" s="10"/>
      <c r="B83" s="11"/>
      <c r="C83" s="11"/>
      <c r="D83" s="11" t="s">
        <v>87</v>
      </c>
      <c r="E83" s="12" t="s">
        <v>80</v>
      </c>
      <c r="F83" s="13" t="n">
        <v>4.0</v>
      </c>
      <c r="G83" s="16"/>
      <c r="I83" s="17" t="n">
        <v>74.0</v>
      </c>
      <c r="J83" s="18" t="n">
        <v>4.0</v>
      </c>
    </row>
    <row r="84" ht="42.0" customHeight="true">
      <c r="A84" s="10"/>
      <c r="B84" s="11"/>
      <c r="C84" s="11" t="s">
        <v>88</v>
      </c>
      <c r="D84" s="11"/>
      <c r="E84" s="12" t="s">
        <v>13</v>
      </c>
      <c r="F84" s="13" t="n">
        <v>1.0</v>
      </c>
      <c r="G84" s="15">
        <f>G85+G86</f>
      </c>
      <c r="I84" s="17" t="n">
        <v>75.0</v>
      </c>
      <c r="J84" s="18" t="n">
        <v>3.0</v>
      </c>
    </row>
    <row r="85" ht="42.0" customHeight="true">
      <c r="A85" s="10"/>
      <c r="B85" s="11"/>
      <c r="C85" s="11"/>
      <c r="D85" s="11" t="s">
        <v>89</v>
      </c>
      <c r="E85" s="12" t="s">
        <v>52</v>
      </c>
      <c r="F85" s="13" t="n">
        <v>8.0</v>
      </c>
      <c r="G85" s="16"/>
      <c r="I85" s="17" t="n">
        <v>76.0</v>
      </c>
      <c r="J85" s="18" t="n">
        <v>4.0</v>
      </c>
    </row>
    <row r="86" ht="42.0" customHeight="true">
      <c r="A86" s="10"/>
      <c r="B86" s="11"/>
      <c r="C86" s="11"/>
      <c r="D86" s="11" t="s">
        <v>90</v>
      </c>
      <c r="E86" s="12" t="s">
        <v>52</v>
      </c>
      <c r="F86" s="13" t="n">
        <v>1.0</v>
      </c>
      <c r="G86" s="16"/>
      <c r="I86" s="17" t="n">
        <v>77.0</v>
      </c>
      <c r="J86" s="18" t="n">
        <v>4.0</v>
      </c>
    </row>
    <row r="87" ht="42.0" customHeight="true">
      <c r="A87" s="10"/>
      <c r="B87" s="11" t="s">
        <v>91</v>
      </c>
      <c r="C87" s="11"/>
      <c r="D87" s="11"/>
      <c r="E87" s="12" t="s">
        <v>13</v>
      </c>
      <c r="F87" s="13" t="n">
        <v>1.0</v>
      </c>
      <c r="G87" s="15">
        <f>G88+G90</f>
      </c>
      <c r="I87" s="17" t="n">
        <v>78.0</v>
      </c>
      <c r="J87" s="18" t="n">
        <v>2.0</v>
      </c>
    </row>
    <row r="88" ht="42.0" customHeight="true">
      <c r="A88" s="10"/>
      <c r="B88" s="11"/>
      <c r="C88" s="11" t="s">
        <v>92</v>
      </c>
      <c r="D88" s="11"/>
      <c r="E88" s="12" t="s">
        <v>13</v>
      </c>
      <c r="F88" s="13" t="n">
        <v>1.0</v>
      </c>
      <c r="G88" s="15">
        <f>G89</f>
      </c>
      <c r="I88" s="17" t="n">
        <v>79.0</v>
      </c>
      <c r="J88" s="18" t="n">
        <v>3.0</v>
      </c>
    </row>
    <row r="89" ht="42.0" customHeight="true">
      <c r="A89" s="10"/>
      <c r="B89" s="11"/>
      <c r="C89" s="11"/>
      <c r="D89" s="11" t="s">
        <v>93</v>
      </c>
      <c r="E89" s="12" t="s">
        <v>29</v>
      </c>
      <c r="F89" s="13" t="n">
        <v>136.0</v>
      </c>
      <c r="G89" s="16"/>
      <c r="I89" s="17" t="n">
        <v>80.0</v>
      </c>
      <c r="J89" s="18" t="n">
        <v>4.0</v>
      </c>
    </row>
    <row r="90" ht="42.0" customHeight="true">
      <c r="A90" s="10"/>
      <c r="B90" s="11"/>
      <c r="C90" s="11" t="s">
        <v>94</v>
      </c>
      <c r="D90" s="11"/>
      <c r="E90" s="12" t="s">
        <v>13</v>
      </c>
      <c r="F90" s="13" t="n">
        <v>1.0</v>
      </c>
      <c r="G90" s="15">
        <f>G91</f>
      </c>
      <c r="I90" s="17" t="n">
        <v>81.0</v>
      </c>
      <c r="J90" s="18" t="n">
        <v>3.0</v>
      </c>
    </row>
    <row r="91" ht="42.0" customHeight="true">
      <c r="A91" s="10"/>
      <c r="B91" s="11"/>
      <c r="C91" s="11"/>
      <c r="D91" s="11" t="s">
        <v>95</v>
      </c>
      <c r="E91" s="12" t="s">
        <v>29</v>
      </c>
      <c r="F91" s="13" t="n">
        <v>136.0</v>
      </c>
      <c r="G91" s="16"/>
      <c r="I91" s="17" t="n">
        <v>82.0</v>
      </c>
      <c r="J91" s="18" t="n">
        <v>4.0</v>
      </c>
    </row>
    <row r="92" ht="42.0" customHeight="true">
      <c r="A92" s="10"/>
      <c r="B92" s="11" t="s">
        <v>96</v>
      </c>
      <c r="C92" s="11"/>
      <c r="D92" s="11"/>
      <c r="E92" s="12" t="s">
        <v>13</v>
      </c>
      <c r="F92" s="13" t="n">
        <v>1.0</v>
      </c>
      <c r="G92" s="15">
        <f>G93+G95+G114</f>
      </c>
      <c r="I92" s="17" t="n">
        <v>83.0</v>
      </c>
      <c r="J92" s="18" t="n">
        <v>2.0</v>
      </c>
    </row>
    <row r="93" ht="42.0" customHeight="true">
      <c r="A93" s="10"/>
      <c r="B93" s="11"/>
      <c r="C93" s="11" t="s">
        <v>97</v>
      </c>
      <c r="D93" s="11"/>
      <c r="E93" s="12" t="s">
        <v>13</v>
      </c>
      <c r="F93" s="13" t="n">
        <v>1.0</v>
      </c>
      <c r="G93" s="15">
        <f>G94</f>
      </c>
      <c r="I93" s="17" t="n">
        <v>84.0</v>
      </c>
      <c r="J93" s="18" t="n">
        <v>3.0</v>
      </c>
    </row>
    <row r="94" ht="42.0" customHeight="true">
      <c r="A94" s="10"/>
      <c r="B94" s="11"/>
      <c r="C94" s="11"/>
      <c r="D94" s="11" t="s">
        <v>98</v>
      </c>
      <c r="E94" s="12" t="s">
        <v>73</v>
      </c>
      <c r="F94" s="13" t="n">
        <v>60.0</v>
      </c>
      <c r="G94" s="16"/>
      <c r="I94" s="17" t="n">
        <v>85.0</v>
      </c>
      <c r="J94" s="18" t="n">
        <v>4.0</v>
      </c>
    </row>
    <row r="95" ht="42.0" customHeight="true">
      <c r="A95" s="10"/>
      <c r="B95" s="11"/>
      <c r="C95" s="11" t="s">
        <v>99</v>
      </c>
      <c r="D95" s="11"/>
      <c r="E95" s="12" t="s">
        <v>13</v>
      </c>
      <c r="F95" s="13" t="n">
        <v>1.0</v>
      </c>
      <c r="G95" s="15">
        <f>G96+G97+G98+G99+G100+G101+G102+G103+G104+G105+G106+G107+G108+G109+G110+G111+G112+G113</f>
      </c>
      <c r="I95" s="17" t="n">
        <v>86.0</v>
      </c>
      <c r="J95" s="18" t="n">
        <v>3.0</v>
      </c>
    </row>
    <row r="96" ht="42.0" customHeight="true">
      <c r="A96" s="10"/>
      <c r="B96" s="11"/>
      <c r="C96" s="11"/>
      <c r="D96" s="11" t="s">
        <v>100</v>
      </c>
      <c r="E96" s="12" t="s">
        <v>23</v>
      </c>
      <c r="F96" s="13" t="n">
        <v>8.0</v>
      </c>
      <c r="G96" s="16"/>
      <c r="I96" s="17" t="n">
        <v>87.0</v>
      </c>
      <c r="J96" s="18" t="n">
        <v>4.0</v>
      </c>
    </row>
    <row r="97" ht="42.0" customHeight="true">
      <c r="A97" s="10"/>
      <c r="B97" s="11"/>
      <c r="C97" s="11"/>
      <c r="D97" s="11" t="s">
        <v>101</v>
      </c>
      <c r="E97" s="12" t="s">
        <v>80</v>
      </c>
      <c r="F97" s="13" t="n">
        <v>8.0</v>
      </c>
      <c r="G97" s="16"/>
      <c r="I97" s="17" t="n">
        <v>88.0</v>
      </c>
      <c r="J97" s="18" t="n">
        <v>4.0</v>
      </c>
    </row>
    <row r="98" ht="42.0" customHeight="true">
      <c r="A98" s="10"/>
      <c r="B98" s="11"/>
      <c r="C98" s="11"/>
      <c r="D98" s="11" t="s">
        <v>102</v>
      </c>
      <c r="E98" s="12" t="s">
        <v>17</v>
      </c>
      <c r="F98" s="14" t="n">
        <v>10.4</v>
      </c>
      <c r="G98" s="16"/>
      <c r="I98" s="17" t="n">
        <v>89.0</v>
      </c>
      <c r="J98" s="18" t="n">
        <v>4.0</v>
      </c>
    </row>
    <row r="99" ht="42.0" customHeight="true">
      <c r="A99" s="10"/>
      <c r="B99" s="11"/>
      <c r="C99" s="11"/>
      <c r="D99" s="11" t="s">
        <v>103</v>
      </c>
      <c r="E99" s="12" t="s">
        <v>17</v>
      </c>
      <c r="F99" s="14" t="n">
        <v>5.3</v>
      </c>
      <c r="G99" s="16"/>
      <c r="I99" s="17" t="n">
        <v>90.0</v>
      </c>
      <c r="J99" s="18" t="n">
        <v>4.0</v>
      </c>
    </row>
    <row r="100" ht="42.0" customHeight="true">
      <c r="A100" s="10"/>
      <c r="B100" s="11"/>
      <c r="C100" s="11"/>
      <c r="D100" s="11" t="s">
        <v>104</v>
      </c>
      <c r="E100" s="12" t="s">
        <v>17</v>
      </c>
      <c r="F100" s="14" t="n">
        <v>8.5</v>
      </c>
      <c r="G100" s="16"/>
      <c r="I100" s="17" t="n">
        <v>91.0</v>
      </c>
      <c r="J100" s="18" t="n">
        <v>4.0</v>
      </c>
    </row>
    <row r="101" ht="42.0" customHeight="true">
      <c r="A101" s="10"/>
      <c r="B101" s="11"/>
      <c r="C101" s="11"/>
      <c r="D101" s="11" t="s">
        <v>105</v>
      </c>
      <c r="E101" s="12" t="s">
        <v>17</v>
      </c>
      <c r="F101" s="14" t="n">
        <v>8.5</v>
      </c>
      <c r="G101" s="16"/>
      <c r="I101" s="17" t="n">
        <v>92.0</v>
      </c>
      <c r="J101" s="18" t="n">
        <v>4.0</v>
      </c>
    </row>
    <row r="102" ht="42.0" customHeight="true">
      <c r="A102" s="10"/>
      <c r="B102" s="11"/>
      <c r="C102" s="11"/>
      <c r="D102" s="11" t="s">
        <v>106</v>
      </c>
      <c r="E102" s="12" t="s">
        <v>17</v>
      </c>
      <c r="F102" s="14" t="n">
        <v>8.5</v>
      </c>
      <c r="G102" s="16"/>
      <c r="I102" s="17" t="n">
        <v>93.0</v>
      </c>
      <c r="J102" s="18" t="n">
        <v>4.0</v>
      </c>
    </row>
    <row r="103" ht="42.0" customHeight="true">
      <c r="A103" s="10"/>
      <c r="B103" s="11"/>
      <c r="C103" s="11"/>
      <c r="D103" s="11" t="s">
        <v>107</v>
      </c>
      <c r="E103" s="12" t="s">
        <v>17</v>
      </c>
      <c r="F103" s="14" t="n">
        <v>15.1</v>
      </c>
      <c r="G103" s="16"/>
      <c r="I103" s="17" t="n">
        <v>94.0</v>
      </c>
      <c r="J103" s="18" t="n">
        <v>4.0</v>
      </c>
    </row>
    <row r="104" ht="42.0" customHeight="true">
      <c r="A104" s="10"/>
      <c r="B104" s="11"/>
      <c r="C104" s="11"/>
      <c r="D104" s="11" t="s">
        <v>108</v>
      </c>
      <c r="E104" s="12" t="s">
        <v>17</v>
      </c>
      <c r="F104" s="14" t="n">
        <v>15.1</v>
      </c>
      <c r="G104" s="16"/>
      <c r="I104" s="17" t="n">
        <v>95.0</v>
      </c>
      <c r="J104" s="18" t="n">
        <v>4.0</v>
      </c>
    </row>
    <row r="105" ht="42.0" customHeight="true">
      <c r="A105" s="10"/>
      <c r="B105" s="11"/>
      <c r="C105" s="11"/>
      <c r="D105" s="11" t="s">
        <v>109</v>
      </c>
      <c r="E105" s="12" t="s">
        <v>17</v>
      </c>
      <c r="F105" s="14" t="n">
        <v>15.1</v>
      </c>
      <c r="G105" s="16"/>
      <c r="I105" s="17" t="n">
        <v>96.0</v>
      </c>
      <c r="J105" s="18" t="n">
        <v>4.0</v>
      </c>
    </row>
    <row r="106" ht="42.0" customHeight="true">
      <c r="A106" s="10"/>
      <c r="B106" s="11"/>
      <c r="C106" s="11"/>
      <c r="D106" s="11" t="s">
        <v>110</v>
      </c>
      <c r="E106" s="12" t="s">
        <v>29</v>
      </c>
      <c r="F106" s="13" t="n">
        <v>120.0</v>
      </c>
      <c r="G106" s="16"/>
      <c r="I106" s="17" t="n">
        <v>97.0</v>
      </c>
      <c r="J106" s="18" t="n">
        <v>4.0</v>
      </c>
    </row>
    <row r="107" ht="42.0" customHeight="true">
      <c r="A107" s="10"/>
      <c r="B107" s="11"/>
      <c r="C107" s="11"/>
      <c r="D107" s="11" t="s">
        <v>111</v>
      </c>
      <c r="E107" s="12" t="s">
        <v>112</v>
      </c>
      <c r="F107" s="13" t="n">
        <v>980.0</v>
      </c>
      <c r="G107" s="16"/>
      <c r="I107" s="17" t="n">
        <v>98.0</v>
      </c>
      <c r="J107" s="18" t="n">
        <v>4.0</v>
      </c>
    </row>
    <row r="108" ht="42.0" customHeight="true">
      <c r="A108" s="10"/>
      <c r="B108" s="11"/>
      <c r="C108" s="11"/>
      <c r="D108" s="11" t="s">
        <v>113</v>
      </c>
      <c r="E108" s="12" t="s">
        <v>77</v>
      </c>
      <c r="F108" s="13" t="n">
        <v>34.0</v>
      </c>
      <c r="G108" s="16"/>
      <c r="I108" s="17" t="n">
        <v>99.0</v>
      </c>
      <c r="J108" s="18" t="n">
        <v>4.0</v>
      </c>
    </row>
    <row r="109" ht="42.0" customHeight="true">
      <c r="A109" s="10"/>
      <c r="B109" s="11"/>
      <c r="C109" s="11"/>
      <c r="D109" s="11" t="s">
        <v>114</v>
      </c>
      <c r="E109" s="12" t="s">
        <v>77</v>
      </c>
      <c r="F109" s="13" t="n">
        <v>34.0</v>
      </c>
      <c r="G109" s="16"/>
      <c r="I109" s="17" t="n">
        <v>100.0</v>
      </c>
      <c r="J109" s="18" t="n">
        <v>4.0</v>
      </c>
    </row>
    <row r="110" ht="42.0" customHeight="true">
      <c r="A110" s="10"/>
      <c r="B110" s="11"/>
      <c r="C110" s="11"/>
      <c r="D110" s="11" t="s">
        <v>115</v>
      </c>
      <c r="E110" s="12" t="s">
        <v>77</v>
      </c>
      <c r="F110" s="13" t="n">
        <v>34.0</v>
      </c>
      <c r="G110" s="16"/>
      <c r="I110" s="17" t="n">
        <v>101.0</v>
      </c>
      <c r="J110" s="18" t="n">
        <v>4.0</v>
      </c>
    </row>
    <row r="111" ht="42.0" customHeight="true">
      <c r="A111" s="10"/>
      <c r="B111" s="11"/>
      <c r="C111" s="11"/>
      <c r="D111" s="11" t="s">
        <v>116</v>
      </c>
      <c r="E111" s="12" t="s">
        <v>73</v>
      </c>
      <c r="F111" s="13" t="n">
        <v>6.0</v>
      </c>
      <c r="G111" s="16"/>
      <c r="I111" s="17" t="n">
        <v>102.0</v>
      </c>
      <c r="J111" s="18" t="n">
        <v>4.0</v>
      </c>
    </row>
    <row r="112" ht="42.0" customHeight="true">
      <c r="A112" s="10"/>
      <c r="B112" s="11"/>
      <c r="C112" s="11"/>
      <c r="D112" s="11" t="s">
        <v>117</v>
      </c>
      <c r="E112" s="12" t="s">
        <v>29</v>
      </c>
      <c r="F112" s="13" t="n">
        <v>13.0</v>
      </c>
      <c r="G112" s="16"/>
      <c r="I112" s="17" t="n">
        <v>103.0</v>
      </c>
      <c r="J112" s="18" t="n">
        <v>4.0</v>
      </c>
    </row>
    <row r="113" ht="42.0" customHeight="true">
      <c r="A113" s="10"/>
      <c r="B113" s="11"/>
      <c r="C113" s="11"/>
      <c r="D113" s="11" t="s">
        <v>118</v>
      </c>
      <c r="E113" s="12" t="s">
        <v>73</v>
      </c>
      <c r="F113" s="13" t="n">
        <v>6.0</v>
      </c>
      <c r="G113" s="16"/>
      <c r="I113" s="17" t="n">
        <v>104.0</v>
      </c>
      <c r="J113" s="18" t="n">
        <v>4.0</v>
      </c>
    </row>
    <row r="114" ht="42.0" customHeight="true">
      <c r="A114" s="10"/>
      <c r="B114" s="11"/>
      <c r="C114" s="11" t="s">
        <v>119</v>
      </c>
      <c r="D114" s="11"/>
      <c r="E114" s="12" t="s">
        <v>13</v>
      </c>
      <c r="F114" s="13" t="n">
        <v>1.0</v>
      </c>
      <c r="G114" s="15">
        <f>G115</f>
      </c>
      <c r="I114" s="17" t="n">
        <v>105.0</v>
      </c>
      <c r="J114" s="18" t="n">
        <v>3.0</v>
      </c>
    </row>
    <row r="115" ht="42.0" customHeight="true">
      <c r="A115" s="10"/>
      <c r="B115" s="11"/>
      <c r="C115" s="11"/>
      <c r="D115" s="11" t="s">
        <v>120</v>
      </c>
      <c r="E115" s="12" t="s">
        <v>121</v>
      </c>
      <c r="F115" s="13" t="n">
        <v>12.0</v>
      </c>
      <c r="G115" s="16"/>
      <c r="I115" s="17" t="n">
        <v>106.0</v>
      </c>
      <c r="J115" s="18" t="n">
        <v>4.0</v>
      </c>
    </row>
    <row r="116" ht="42.0" customHeight="true">
      <c r="A116" s="10" t="s">
        <v>122</v>
      </c>
      <c r="B116" s="11"/>
      <c r="C116" s="11"/>
      <c r="D116" s="11"/>
      <c r="E116" s="12" t="s">
        <v>13</v>
      </c>
      <c r="F116" s="13" t="n">
        <v>1.0</v>
      </c>
      <c r="G116" s="15">
        <f>G117</f>
      </c>
      <c r="I116" s="17" t="n">
        <v>107.0</v>
      </c>
      <c r="J116" s="18" t="n">
        <v>1.0</v>
      </c>
    </row>
    <row r="117" ht="42.0" customHeight="true">
      <c r="A117" s="10"/>
      <c r="B117" s="11" t="s">
        <v>123</v>
      </c>
      <c r="C117" s="11"/>
      <c r="D117" s="11"/>
      <c r="E117" s="12" t="s">
        <v>13</v>
      </c>
      <c r="F117" s="13" t="n">
        <v>1.0</v>
      </c>
      <c r="G117" s="15">
        <f>G118+G121</f>
      </c>
      <c r="I117" s="17" t="n">
        <v>108.0</v>
      </c>
      <c r="J117" s="18" t="n">
        <v>2.0</v>
      </c>
    </row>
    <row r="118" ht="42.0" customHeight="true">
      <c r="A118" s="10"/>
      <c r="B118" s="11"/>
      <c r="C118" s="11" t="s">
        <v>124</v>
      </c>
      <c r="D118" s="11"/>
      <c r="E118" s="12" t="s">
        <v>13</v>
      </c>
      <c r="F118" s="13" t="n">
        <v>1.0</v>
      </c>
      <c r="G118" s="15">
        <f>G119+G120</f>
      </c>
      <c r="I118" s="17" t="n">
        <v>109.0</v>
      </c>
      <c r="J118" s="18" t="n">
        <v>3.0</v>
      </c>
    </row>
    <row r="119" ht="42.0" customHeight="true">
      <c r="A119" s="10"/>
      <c r="B119" s="11"/>
      <c r="C119" s="11"/>
      <c r="D119" s="11" t="s">
        <v>125</v>
      </c>
      <c r="E119" s="12" t="s">
        <v>73</v>
      </c>
      <c r="F119" s="13" t="n">
        <v>11.0</v>
      </c>
      <c r="G119" s="16"/>
      <c r="I119" s="17" t="n">
        <v>110.0</v>
      </c>
      <c r="J119" s="18" t="n">
        <v>4.0</v>
      </c>
    </row>
    <row r="120" ht="42.0" customHeight="true">
      <c r="A120" s="10"/>
      <c r="B120" s="11"/>
      <c r="C120" s="11"/>
      <c r="D120" s="11" t="s">
        <v>126</v>
      </c>
      <c r="E120" s="12" t="s">
        <v>73</v>
      </c>
      <c r="F120" s="13" t="n">
        <v>7.0</v>
      </c>
      <c r="G120" s="16"/>
      <c r="I120" s="17" t="n">
        <v>111.0</v>
      </c>
      <c r="J120" s="18" t="n">
        <v>4.0</v>
      </c>
    </row>
    <row r="121" ht="42.0" customHeight="true">
      <c r="A121" s="10"/>
      <c r="B121" s="11"/>
      <c r="C121" s="11" t="s">
        <v>127</v>
      </c>
      <c r="D121" s="11"/>
      <c r="E121" s="12" t="s">
        <v>13</v>
      </c>
      <c r="F121" s="13" t="n">
        <v>1.0</v>
      </c>
      <c r="G121" s="15">
        <f>G122+G123</f>
      </c>
      <c r="I121" s="17" t="n">
        <v>112.0</v>
      </c>
      <c r="J121" s="18" t="n">
        <v>3.0</v>
      </c>
    </row>
    <row r="122" ht="42.0" customHeight="true">
      <c r="A122" s="10"/>
      <c r="B122" s="11"/>
      <c r="C122" s="11"/>
      <c r="D122" s="11" t="s">
        <v>128</v>
      </c>
      <c r="E122" s="12" t="s">
        <v>73</v>
      </c>
      <c r="F122" s="13" t="n">
        <v>1.0</v>
      </c>
      <c r="G122" s="16"/>
      <c r="I122" s="17" t="n">
        <v>113.0</v>
      </c>
      <c r="J122" s="18" t="n">
        <v>4.0</v>
      </c>
    </row>
    <row r="123" ht="42.0" customHeight="true">
      <c r="A123" s="10"/>
      <c r="B123" s="11"/>
      <c r="C123" s="11"/>
      <c r="D123" s="11" t="s">
        <v>117</v>
      </c>
      <c r="E123" s="12" t="s">
        <v>29</v>
      </c>
      <c r="F123" s="13" t="n">
        <v>1.0</v>
      </c>
      <c r="G123" s="16"/>
      <c r="I123" s="17" t="n">
        <v>114.0</v>
      </c>
      <c r="J123" s="18" t="n">
        <v>4.0</v>
      </c>
    </row>
    <row r="124" ht="42.0" customHeight="true">
      <c r="A124" s="10" t="s">
        <v>129</v>
      </c>
      <c r="B124" s="11"/>
      <c r="C124" s="11"/>
      <c r="D124" s="11"/>
      <c r="E124" s="12" t="s">
        <v>13</v>
      </c>
      <c r="F124" s="13" t="n">
        <v>1.0</v>
      </c>
      <c r="G124" s="15">
        <f>G125+G137</f>
      </c>
      <c r="I124" s="17" t="n">
        <v>115.0</v>
      </c>
      <c r="J124" s="18" t="n">
        <v>1.0</v>
      </c>
    </row>
    <row r="125" ht="42.0" customHeight="true">
      <c r="A125" s="10"/>
      <c r="B125" s="11" t="s">
        <v>130</v>
      </c>
      <c r="C125" s="11"/>
      <c r="D125" s="11"/>
      <c r="E125" s="12" t="s">
        <v>13</v>
      </c>
      <c r="F125" s="13" t="n">
        <v>1.0</v>
      </c>
      <c r="G125" s="15">
        <f>G126+G128+G131</f>
      </c>
      <c r="I125" s="17" t="n">
        <v>116.0</v>
      </c>
      <c r="J125" s="18" t="n">
        <v>2.0</v>
      </c>
    </row>
    <row r="126" ht="42.0" customHeight="true">
      <c r="A126" s="10"/>
      <c r="B126" s="11"/>
      <c r="C126" s="11" t="s">
        <v>131</v>
      </c>
      <c r="D126" s="11"/>
      <c r="E126" s="12" t="s">
        <v>13</v>
      </c>
      <c r="F126" s="13" t="n">
        <v>1.0</v>
      </c>
      <c r="G126" s="15">
        <f>G127</f>
      </c>
      <c r="I126" s="17" t="n">
        <v>117.0</v>
      </c>
      <c r="J126" s="18" t="n">
        <v>3.0</v>
      </c>
    </row>
    <row r="127" ht="42.0" customHeight="true">
      <c r="A127" s="10"/>
      <c r="B127" s="11"/>
      <c r="C127" s="11"/>
      <c r="D127" s="11" t="s">
        <v>132</v>
      </c>
      <c r="E127" s="12" t="s">
        <v>29</v>
      </c>
      <c r="F127" s="13" t="n">
        <v>100.0</v>
      </c>
      <c r="G127" s="16"/>
      <c r="I127" s="17" t="n">
        <v>118.0</v>
      </c>
      <c r="J127" s="18" t="n">
        <v>4.0</v>
      </c>
    </row>
    <row r="128" ht="42.0" customHeight="true">
      <c r="A128" s="10"/>
      <c r="B128" s="11"/>
      <c r="C128" s="11" t="s">
        <v>133</v>
      </c>
      <c r="D128" s="11"/>
      <c r="E128" s="12" t="s">
        <v>13</v>
      </c>
      <c r="F128" s="13" t="n">
        <v>1.0</v>
      </c>
      <c r="G128" s="15">
        <f>G129+G130</f>
      </c>
      <c r="I128" s="17" t="n">
        <v>119.0</v>
      </c>
      <c r="J128" s="18" t="n">
        <v>3.0</v>
      </c>
    </row>
    <row r="129" ht="42.0" customHeight="true">
      <c r="A129" s="10"/>
      <c r="B129" s="11"/>
      <c r="C129" s="11"/>
      <c r="D129" s="11" t="s">
        <v>134</v>
      </c>
      <c r="E129" s="12" t="s">
        <v>29</v>
      </c>
      <c r="F129" s="13" t="n">
        <v>184.0</v>
      </c>
      <c r="G129" s="16"/>
      <c r="I129" s="17" t="n">
        <v>120.0</v>
      </c>
      <c r="J129" s="18" t="n">
        <v>4.0</v>
      </c>
    </row>
    <row r="130" ht="42.0" customHeight="true">
      <c r="A130" s="10"/>
      <c r="B130" s="11"/>
      <c r="C130" s="11"/>
      <c r="D130" s="11" t="s">
        <v>135</v>
      </c>
      <c r="E130" s="12" t="s">
        <v>29</v>
      </c>
      <c r="F130" s="13" t="n">
        <v>184.0</v>
      </c>
      <c r="G130" s="16"/>
      <c r="I130" s="17" t="n">
        <v>121.0</v>
      </c>
      <c r="J130" s="18" t="n">
        <v>4.0</v>
      </c>
    </row>
    <row r="131" ht="42.0" customHeight="true">
      <c r="A131" s="10"/>
      <c r="B131" s="11"/>
      <c r="C131" s="11" t="s">
        <v>136</v>
      </c>
      <c r="D131" s="11"/>
      <c r="E131" s="12" t="s">
        <v>13</v>
      </c>
      <c r="F131" s="13" t="n">
        <v>1.0</v>
      </c>
      <c r="G131" s="15">
        <f>G132+G133+G134+G135+G136</f>
      </c>
      <c r="I131" s="17" t="n">
        <v>122.0</v>
      </c>
      <c r="J131" s="18" t="n">
        <v>3.0</v>
      </c>
    </row>
    <row r="132" ht="42.0" customHeight="true">
      <c r="A132" s="10"/>
      <c r="B132" s="11"/>
      <c r="C132" s="11"/>
      <c r="D132" s="11" t="s">
        <v>137</v>
      </c>
      <c r="E132" s="12" t="s">
        <v>77</v>
      </c>
      <c r="F132" s="13" t="n">
        <v>33.0</v>
      </c>
      <c r="G132" s="16"/>
      <c r="I132" s="17" t="n">
        <v>123.0</v>
      </c>
      <c r="J132" s="18" t="n">
        <v>4.0</v>
      </c>
    </row>
    <row r="133" ht="42.0" customHeight="true">
      <c r="A133" s="10"/>
      <c r="B133" s="11"/>
      <c r="C133" s="11"/>
      <c r="D133" s="11" t="s">
        <v>138</v>
      </c>
      <c r="E133" s="12" t="s">
        <v>77</v>
      </c>
      <c r="F133" s="13" t="n">
        <v>58.0</v>
      </c>
      <c r="G133" s="16"/>
      <c r="I133" s="17" t="n">
        <v>124.0</v>
      </c>
      <c r="J133" s="18" t="n">
        <v>4.0</v>
      </c>
    </row>
    <row r="134" ht="42.0" customHeight="true">
      <c r="A134" s="10"/>
      <c r="B134" s="11"/>
      <c r="C134" s="11"/>
      <c r="D134" s="11" t="s">
        <v>139</v>
      </c>
      <c r="E134" s="12" t="s">
        <v>77</v>
      </c>
      <c r="F134" s="13" t="n">
        <v>58.0</v>
      </c>
      <c r="G134" s="16"/>
      <c r="I134" s="17" t="n">
        <v>125.0</v>
      </c>
      <c r="J134" s="18" t="n">
        <v>4.0</v>
      </c>
    </row>
    <row r="135" ht="42.0" customHeight="true">
      <c r="A135" s="10"/>
      <c r="B135" s="11"/>
      <c r="C135" s="11"/>
      <c r="D135" s="11" t="s">
        <v>140</v>
      </c>
      <c r="E135" s="12" t="s">
        <v>80</v>
      </c>
      <c r="F135" s="13" t="n">
        <v>2.0</v>
      </c>
      <c r="G135" s="16"/>
      <c r="I135" s="17" t="n">
        <v>126.0</v>
      </c>
      <c r="J135" s="18" t="n">
        <v>4.0</v>
      </c>
    </row>
    <row r="136" ht="42.0" customHeight="true">
      <c r="A136" s="10"/>
      <c r="B136" s="11"/>
      <c r="C136" s="11"/>
      <c r="D136" s="11" t="s">
        <v>141</v>
      </c>
      <c r="E136" s="12" t="s">
        <v>77</v>
      </c>
      <c r="F136" s="13" t="n">
        <v>2.0</v>
      </c>
      <c r="G136" s="16"/>
      <c r="I136" s="17" t="n">
        <v>127.0</v>
      </c>
      <c r="J136" s="18" t="n">
        <v>4.0</v>
      </c>
    </row>
    <row r="137" ht="42.0" customHeight="true">
      <c r="A137" s="10"/>
      <c r="B137" s="11" t="s">
        <v>96</v>
      </c>
      <c r="C137" s="11"/>
      <c r="D137" s="11"/>
      <c r="E137" s="12" t="s">
        <v>13</v>
      </c>
      <c r="F137" s="13" t="n">
        <v>1.0</v>
      </c>
      <c r="G137" s="15">
        <f>G138</f>
      </c>
      <c r="I137" s="17" t="n">
        <v>128.0</v>
      </c>
      <c r="J137" s="18" t="n">
        <v>2.0</v>
      </c>
    </row>
    <row r="138" ht="42.0" customHeight="true">
      <c r="A138" s="10"/>
      <c r="B138" s="11"/>
      <c r="C138" s="11" t="s">
        <v>97</v>
      </c>
      <c r="D138" s="11"/>
      <c r="E138" s="12" t="s">
        <v>13</v>
      </c>
      <c r="F138" s="13" t="n">
        <v>1.0</v>
      </c>
      <c r="G138" s="15">
        <f>G139+G140+G141+G142+G143+G144</f>
      </c>
      <c r="I138" s="17" t="n">
        <v>129.0</v>
      </c>
      <c r="J138" s="18" t="n">
        <v>3.0</v>
      </c>
    </row>
    <row r="139" ht="42.0" customHeight="true">
      <c r="A139" s="10"/>
      <c r="B139" s="11"/>
      <c r="C139" s="11"/>
      <c r="D139" s="11" t="s">
        <v>142</v>
      </c>
      <c r="E139" s="12" t="s">
        <v>73</v>
      </c>
      <c r="F139" s="13" t="n">
        <v>10.0</v>
      </c>
      <c r="G139" s="16"/>
      <c r="I139" s="17" t="n">
        <v>130.0</v>
      </c>
      <c r="J139" s="18" t="n">
        <v>4.0</v>
      </c>
    </row>
    <row r="140" ht="42.0" customHeight="true">
      <c r="A140" s="10"/>
      <c r="B140" s="11"/>
      <c r="C140" s="11"/>
      <c r="D140" s="11" t="s">
        <v>143</v>
      </c>
      <c r="E140" s="12" t="s">
        <v>29</v>
      </c>
      <c r="F140" s="13" t="n">
        <v>24.0</v>
      </c>
      <c r="G140" s="16"/>
      <c r="I140" s="17" t="n">
        <v>131.0</v>
      </c>
      <c r="J140" s="18" t="n">
        <v>4.0</v>
      </c>
    </row>
    <row r="141" ht="42.0" customHeight="true">
      <c r="A141" s="10"/>
      <c r="B141" s="11"/>
      <c r="C141" s="11"/>
      <c r="D141" s="11" t="s">
        <v>144</v>
      </c>
      <c r="E141" s="12" t="s">
        <v>73</v>
      </c>
      <c r="F141" s="13" t="n">
        <v>1.0</v>
      </c>
      <c r="G141" s="16"/>
      <c r="I141" s="17" t="n">
        <v>132.0</v>
      </c>
      <c r="J141" s="18" t="n">
        <v>4.0</v>
      </c>
    </row>
    <row r="142" ht="42.0" customHeight="true">
      <c r="A142" s="10"/>
      <c r="B142" s="11"/>
      <c r="C142" s="11"/>
      <c r="D142" s="11" t="s">
        <v>145</v>
      </c>
      <c r="E142" s="12" t="s">
        <v>73</v>
      </c>
      <c r="F142" s="13" t="n">
        <v>1.0</v>
      </c>
      <c r="G142" s="16"/>
      <c r="I142" s="17" t="n">
        <v>133.0</v>
      </c>
      <c r="J142" s="18" t="n">
        <v>4.0</v>
      </c>
    </row>
    <row r="143" ht="42.0" customHeight="true">
      <c r="A143" s="10"/>
      <c r="B143" s="11"/>
      <c r="C143" s="11"/>
      <c r="D143" s="11" t="s">
        <v>144</v>
      </c>
      <c r="E143" s="12" t="s">
        <v>73</v>
      </c>
      <c r="F143" s="13" t="n">
        <v>1.0</v>
      </c>
      <c r="G143" s="16"/>
      <c r="I143" s="17" t="n">
        <v>134.0</v>
      </c>
      <c r="J143" s="18" t="n">
        <v>4.0</v>
      </c>
    </row>
    <row r="144" ht="42.0" customHeight="true">
      <c r="A144" s="10"/>
      <c r="B144" s="11"/>
      <c r="C144" s="11"/>
      <c r="D144" s="11" t="s">
        <v>145</v>
      </c>
      <c r="E144" s="12" t="s">
        <v>73</v>
      </c>
      <c r="F144" s="13" t="n">
        <v>1.0</v>
      </c>
      <c r="G144" s="16"/>
      <c r="I144" s="17" t="n">
        <v>135.0</v>
      </c>
      <c r="J144" s="18" t="n">
        <v>4.0</v>
      </c>
    </row>
    <row r="145" ht="42.0" customHeight="true">
      <c r="A145" s="10" t="s">
        <v>146</v>
      </c>
      <c r="B145" s="11"/>
      <c r="C145" s="11"/>
      <c r="D145" s="11"/>
      <c r="E145" s="12" t="s">
        <v>13</v>
      </c>
      <c r="F145" s="13" t="n">
        <v>1.0</v>
      </c>
      <c r="G145" s="15">
        <f>G37+G41+G55+G65+G72+G87+G92+G117+G125+G137</f>
      </c>
      <c r="I145" s="17" t="n">
        <v>136.0</v>
      </c>
      <c r="J145" s="18" t="n">
        <v>20.0</v>
      </c>
    </row>
    <row r="146" ht="42.0" customHeight="true">
      <c r="A146" s="10" t="s">
        <v>147</v>
      </c>
      <c r="B146" s="11"/>
      <c r="C146" s="11"/>
      <c r="D146" s="11"/>
      <c r="E146" s="12" t="s">
        <v>13</v>
      </c>
      <c r="F146" s="13" t="n">
        <v>1.0</v>
      </c>
      <c r="G146" s="15">
        <f>G147+G151</f>
      </c>
      <c r="I146" s="17" t="n">
        <v>137.0</v>
      </c>
      <c r="J146" s="18" t="n">
        <v>200.0</v>
      </c>
    </row>
    <row r="147" ht="42.0" customHeight="true">
      <c r="A147" s="10"/>
      <c r="B147" s="11" t="s">
        <v>148</v>
      </c>
      <c r="C147" s="11"/>
      <c r="D147" s="11"/>
      <c r="E147" s="12" t="s">
        <v>13</v>
      </c>
      <c r="F147" s="13" t="n">
        <v>1.0</v>
      </c>
      <c r="G147" s="15">
        <f>G148</f>
      </c>
      <c r="I147" s="17" t="n">
        <v>138.0</v>
      </c>
      <c r="J147" s="18" t="n">
        <v>2.0</v>
      </c>
    </row>
    <row r="148" ht="42.0" customHeight="true">
      <c r="A148" s="10"/>
      <c r="B148" s="11"/>
      <c r="C148" s="11" t="s">
        <v>149</v>
      </c>
      <c r="D148" s="11"/>
      <c r="E148" s="12" t="s">
        <v>13</v>
      </c>
      <c r="F148" s="13" t="n">
        <v>1.0</v>
      </c>
      <c r="G148" s="15">
        <f>G149+G150</f>
      </c>
      <c r="I148" s="17" t="n">
        <v>139.0</v>
      </c>
      <c r="J148" s="18" t="n">
        <v>3.0</v>
      </c>
    </row>
    <row r="149" ht="42.0" customHeight="true">
      <c r="A149" s="10"/>
      <c r="B149" s="11"/>
      <c r="C149" s="11"/>
      <c r="D149" s="11" t="s">
        <v>150</v>
      </c>
      <c r="E149" s="12" t="s">
        <v>17</v>
      </c>
      <c r="F149" s="13" t="n">
        <v>53.0</v>
      </c>
      <c r="G149" s="16"/>
      <c r="I149" s="17" t="n">
        <v>140.0</v>
      </c>
      <c r="J149" s="18" t="n">
        <v>4.0</v>
      </c>
    </row>
    <row r="150" ht="42.0" customHeight="true">
      <c r="A150" s="10"/>
      <c r="B150" s="11"/>
      <c r="C150" s="11"/>
      <c r="D150" s="11" t="s">
        <v>151</v>
      </c>
      <c r="E150" s="12" t="s">
        <v>17</v>
      </c>
      <c r="F150" s="13" t="n">
        <v>48.0</v>
      </c>
      <c r="G150" s="16"/>
      <c r="I150" s="17" t="n">
        <v>141.0</v>
      </c>
      <c r="J150" s="18" t="n">
        <v>4.0</v>
      </c>
    </row>
    <row r="151" ht="42.0" customHeight="true">
      <c r="A151" s="10"/>
      <c r="B151" s="11" t="s">
        <v>152</v>
      </c>
      <c r="C151" s="11"/>
      <c r="D151" s="11"/>
      <c r="E151" s="12" t="s">
        <v>13</v>
      </c>
      <c r="F151" s="13" t="n">
        <v>1.0</v>
      </c>
      <c r="G151" s="16"/>
      <c r="I151" s="17" t="n">
        <v>142.0</v>
      </c>
      <c r="J151" s="18"/>
    </row>
    <row r="152" ht="42.0" customHeight="true">
      <c r="A152" s="10" t="s">
        <v>153</v>
      </c>
      <c r="B152" s="11"/>
      <c r="C152" s="11"/>
      <c r="D152" s="11"/>
      <c r="E152" s="12" t="s">
        <v>13</v>
      </c>
      <c r="F152" s="13" t="n">
        <v>1.0</v>
      </c>
      <c r="G152" s="15">
        <f>G145+G146</f>
      </c>
      <c r="I152" s="17" t="n">
        <v>143.0</v>
      </c>
      <c r="J152" s="18"/>
    </row>
    <row r="153" ht="42.0" customHeight="true">
      <c r="A153" s="10"/>
      <c r="B153" s="11" t="s">
        <v>154</v>
      </c>
      <c r="C153" s="11"/>
      <c r="D153" s="11"/>
      <c r="E153" s="12" t="s">
        <v>13</v>
      </c>
      <c r="F153" s="13" t="n">
        <v>1.0</v>
      </c>
      <c r="G153" s="16"/>
      <c r="I153" s="17" t="n">
        <v>144.0</v>
      </c>
      <c r="J153" s="18" t="n">
        <v>210.0</v>
      </c>
    </row>
    <row r="154" ht="42.0" customHeight="true">
      <c r="A154" s="10" t="s">
        <v>155</v>
      </c>
      <c r="B154" s="11"/>
      <c r="C154" s="11"/>
      <c r="D154" s="11"/>
      <c r="E154" s="12" t="s">
        <v>13</v>
      </c>
      <c r="F154" s="13" t="n">
        <v>1.0</v>
      </c>
      <c r="G154" s="15">
        <f>G145+G146+G153</f>
      </c>
      <c r="I154" s="17" t="n">
        <v>145.0</v>
      </c>
      <c r="J154" s="18"/>
    </row>
    <row r="155" ht="42.0" customHeight="true">
      <c r="A155" s="10" t="s">
        <v>156</v>
      </c>
      <c r="B155" s="11"/>
      <c r="C155" s="11"/>
      <c r="D155" s="11"/>
      <c r="E155" s="12" t="s">
        <v>13</v>
      </c>
      <c r="F155" s="13" t="n">
        <v>1.0</v>
      </c>
      <c r="G155" s="15">
        <f>G35+G145+G146+G153</f>
      </c>
      <c r="I155" s="17" t="n">
        <v>146.0</v>
      </c>
      <c r="J155" s="18"/>
    </row>
    <row r="156" ht="42.0" customHeight="true">
      <c r="A156" s="10"/>
      <c r="B156" s="11" t="s">
        <v>157</v>
      </c>
      <c r="C156" s="11"/>
      <c r="D156" s="11"/>
      <c r="E156" s="12" t="s">
        <v>13</v>
      </c>
      <c r="F156" s="13" t="n">
        <v>1.0</v>
      </c>
      <c r="G156" s="16"/>
      <c r="I156" s="17" t="n">
        <v>147.0</v>
      </c>
      <c r="J156" s="18" t="n">
        <v>220.0</v>
      </c>
    </row>
    <row r="157" ht="42.0" customHeight="true">
      <c r="A157" s="10" t="s">
        <v>158</v>
      </c>
      <c r="B157" s="11"/>
      <c r="C157" s="11"/>
      <c r="D157" s="11"/>
      <c r="E157" s="12" t="s">
        <v>13</v>
      </c>
      <c r="F157" s="13" t="n">
        <v>1.0</v>
      </c>
      <c r="G157" s="15">
        <f>G155+G156</f>
      </c>
      <c r="I157" s="17" t="n">
        <v>148.0</v>
      </c>
      <c r="J157" s="18" t="n">
        <v>30.0</v>
      </c>
    </row>
    <row r="158" ht="42.0" customHeight="true">
      <c r="A158" s="19" t="s">
        <v>159</v>
      </c>
      <c r="B158" s="20"/>
      <c r="C158" s="20"/>
      <c r="D158" s="20"/>
      <c r="E158" s="21" t="s">
        <v>160</v>
      </c>
      <c r="F158" s="22" t="s">
        <v>160</v>
      </c>
      <c r="G158" s="24">
        <f>G157</f>
      </c>
      <c r="I158" s="26" t="n">
        <v>149.0</v>
      </c>
      <c r="J158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C18:D18"/>
    <mergeCell ref="D19"/>
    <mergeCell ref="D20"/>
    <mergeCell ref="C21:D21"/>
    <mergeCell ref="D22"/>
    <mergeCell ref="D23"/>
    <mergeCell ref="D24"/>
    <mergeCell ref="D25"/>
    <mergeCell ref="D26"/>
    <mergeCell ref="D27"/>
    <mergeCell ref="D28"/>
    <mergeCell ref="D29"/>
    <mergeCell ref="D30"/>
    <mergeCell ref="D31"/>
    <mergeCell ref="D32"/>
    <mergeCell ref="A33:D33"/>
    <mergeCell ref="B34:D34"/>
    <mergeCell ref="A35:D35"/>
    <mergeCell ref="A36:D36"/>
    <mergeCell ref="B37:D37"/>
    <mergeCell ref="C38:D38"/>
    <mergeCell ref="D39"/>
    <mergeCell ref="D40"/>
    <mergeCell ref="B41:D41"/>
    <mergeCell ref="C42:D42"/>
    <mergeCell ref="D43"/>
    <mergeCell ref="C44:D44"/>
    <mergeCell ref="D45"/>
    <mergeCell ref="D46"/>
    <mergeCell ref="D47"/>
    <mergeCell ref="D48"/>
    <mergeCell ref="D49"/>
    <mergeCell ref="D50"/>
    <mergeCell ref="C51:D51"/>
    <mergeCell ref="D52"/>
    <mergeCell ref="C53:D53"/>
    <mergeCell ref="D54"/>
    <mergeCell ref="B55:D55"/>
    <mergeCell ref="C56:D56"/>
    <mergeCell ref="D57"/>
    <mergeCell ref="D58"/>
    <mergeCell ref="D59"/>
    <mergeCell ref="D60"/>
    <mergeCell ref="D61"/>
    <mergeCell ref="C62:D62"/>
    <mergeCell ref="D63"/>
    <mergeCell ref="D64"/>
    <mergeCell ref="B65:D65"/>
    <mergeCell ref="C66:D66"/>
    <mergeCell ref="D67"/>
    <mergeCell ref="D68"/>
    <mergeCell ref="D69"/>
    <mergeCell ref="D70"/>
    <mergeCell ref="D71"/>
    <mergeCell ref="B72:D72"/>
    <mergeCell ref="C73:D73"/>
    <mergeCell ref="D74"/>
    <mergeCell ref="C75:D75"/>
    <mergeCell ref="D76"/>
    <mergeCell ref="D77"/>
    <mergeCell ref="C78:D78"/>
    <mergeCell ref="D79"/>
    <mergeCell ref="C80:D80"/>
    <mergeCell ref="D81"/>
    <mergeCell ref="D82"/>
    <mergeCell ref="D83"/>
    <mergeCell ref="C84:D84"/>
    <mergeCell ref="D85"/>
    <mergeCell ref="D86"/>
    <mergeCell ref="B87:D87"/>
    <mergeCell ref="C88:D88"/>
    <mergeCell ref="D89"/>
    <mergeCell ref="C90:D90"/>
    <mergeCell ref="D91"/>
    <mergeCell ref="B92:D92"/>
    <mergeCell ref="C93:D93"/>
    <mergeCell ref="D94"/>
    <mergeCell ref="C95:D95"/>
    <mergeCell ref="D96"/>
    <mergeCell ref="D97"/>
    <mergeCell ref="D98"/>
    <mergeCell ref="D99"/>
    <mergeCell ref="D100"/>
    <mergeCell ref="D101"/>
    <mergeCell ref="D102"/>
    <mergeCell ref="D103"/>
    <mergeCell ref="D104"/>
    <mergeCell ref="D105"/>
    <mergeCell ref="D106"/>
    <mergeCell ref="D107"/>
    <mergeCell ref="D108"/>
    <mergeCell ref="D109"/>
    <mergeCell ref="D110"/>
    <mergeCell ref="D111"/>
    <mergeCell ref="D112"/>
    <mergeCell ref="D113"/>
    <mergeCell ref="C114:D114"/>
    <mergeCell ref="D115"/>
    <mergeCell ref="A116:D116"/>
    <mergeCell ref="B117:D117"/>
    <mergeCell ref="C118:D118"/>
    <mergeCell ref="D119"/>
    <mergeCell ref="D120"/>
    <mergeCell ref="C121:D121"/>
    <mergeCell ref="D122"/>
    <mergeCell ref="D123"/>
    <mergeCell ref="A124:D124"/>
    <mergeCell ref="B125:D125"/>
    <mergeCell ref="C126:D126"/>
    <mergeCell ref="D127"/>
    <mergeCell ref="C128:D128"/>
    <mergeCell ref="D129"/>
    <mergeCell ref="D130"/>
    <mergeCell ref="C131:D131"/>
    <mergeCell ref="D132"/>
    <mergeCell ref="D133"/>
    <mergeCell ref="D134"/>
    <mergeCell ref="D135"/>
    <mergeCell ref="D136"/>
    <mergeCell ref="B137:D137"/>
    <mergeCell ref="C138:D138"/>
    <mergeCell ref="D139"/>
    <mergeCell ref="D140"/>
    <mergeCell ref="D141"/>
    <mergeCell ref="D142"/>
    <mergeCell ref="D143"/>
    <mergeCell ref="D144"/>
    <mergeCell ref="A145:D145"/>
    <mergeCell ref="A146:D146"/>
    <mergeCell ref="B147:D147"/>
    <mergeCell ref="C148:D148"/>
    <mergeCell ref="D149"/>
    <mergeCell ref="D150"/>
    <mergeCell ref="B151:D151"/>
    <mergeCell ref="A152:D152"/>
    <mergeCell ref="B153:D153"/>
    <mergeCell ref="A154:D154"/>
    <mergeCell ref="A155:D155"/>
    <mergeCell ref="B156:D156"/>
    <mergeCell ref="A157:D157"/>
    <mergeCell ref="A158:D158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2025-02-27T11:52:43Z</dcterms:created>
  <dc:creator>Apache POI</dc:creator>
</cp:coreProperties>
</file>